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Projects\Motorized\Lacey Street\Stakeholder Meetings\07082020\"/>
    </mc:Choice>
  </mc:AlternateContent>
  <xr:revisionPtr revIDLastSave="0" documentId="13_ncr:1_{7FA3E07B-A763-4FDE-A0ED-29DAC5A607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7" i="1" l="1"/>
  <c r="A36" i="1"/>
  <c r="A35" i="1"/>
  <c r="A34" i="1"/>
  <c r="A32" i="1"/>
</calcChain>
</file>

<file path=xl/sharedStrings.xml><?xml version="1.0" encoding="utf-8"?>
<sst xmlns="http://schemas.openxmlformats.org/spreadsheetml/2006/main" count="142" uniqueCount="136">
  <si>
    <t>Name</t>
  </si>
  <si>
    <t>Affiliation</t>
  </si>
  <si>
    <t>Email</t>
  </si>
  <si>
    <t>Tiparos Thai</t>
  </si>
  <si>
    <t>Heather Heineken</t>
  </si>
  <si>
    <t>School District</t>
  </si>
  <si>
    <t>Heather.Heineken@k12northstar.org</t>
  </si>
  <si>
    <t>(907) 452-4800</t>
  </si>
  <si>
    <t>Alaska Motor Inn</t>
  </si>
  <si>
    <t>419 4th Ave
Fairbanks, Alaska 99701</t>
  </si>
  <si>
    <t>(907) 451-9555</t>
  </si>
  <si>
    <t>Ambassador Apartments</t>
  </si>
  <si>
    <t>415 5th Ave Ste 103, Fairbanks, AK 99701</t>
  </si>
  <si>
    <t>(907) 457-1141</t>
  </si>
  <si>
    <t>The Library</t>
  </si>
  <si>
    <t>603 Lacey St, Fairbanks, AK 99701</t>
  </si>
  <si>
    <t>(907) 458-8222</t>
  </si>
  <si>
    <t>Advocacy Services of Alaska</t>
  </si>
  <si>
    <t>416 7th Ave, Fairbanks, AK 99701</t>
  </si>
  <si>
    <t>(907) 374-9333</t>
  </si>
  <si>
    <t>503 7th Ave, Fairbanks, AK 99701</t>
  </si>
  <si>
    <t>Resident @ old City Credit Union</t>
  </si>
  <si>
    <t>502 Ninth Avenue, Fairbanks, AK.</t>
  </si>
  <si>
    <t>(907) 452-2836</t>
  </si>
  <si>
    <t>Masonic Temple - Tanana Lodge #3</t>
  </si>
  <si>
    <t>402 11th Ave, Fairbanks, AK 99701</t>
  </si>
  <si>
    <t>(907) 457-1023</t>
  </si>
  <si>
    <t>Co-op Market Place</t>
  </si>
  <si>
    <t>526 Gaffney Rd, Fairbanks, AK 99701</t>
  </si>
  <si>
    <t>(907) 479-7940</t>
  </si>
  <si>
    <t>Access Alaska</t>
  </si>
  <si>
    <t>526 Gaffney Rd Suite 100, Fairbanks, AK 99701</t>
  </si>
  <si>
    <t>HIRE</t>
  </si>
  <si>
    <t>FNA Headstart</t>
  </si>
  <si>
    <t>(907) 978-0363</t>
  </si>
  <si>
    <t>Vivid Beauty</t>
  </si>
  <si>
    <t>1200 Noble St, Fairbanks, AK 99701</t>
  </si>
  <si>
    <t>(907) 456-4921</t>
  </si>
  <si>
    <t>645 11th Ave, Fairbanks, AK 99701</t>
  </si>
  <si>
    <t>Now Condows</t>
  </si>
  <si>
    <t>Deb Hickock</t>
  </si>
  <si>
    <t>Explore Fairbanks</t>
  </si>
  <si>
    <t>dhickok@explorefairbanks.com</t>
  </si>
  <si>
    <t>David van den Berg</t>
  </si>
  <si>
    <t>Downtown Association</t>
  </si>
  <si>
    <t>dvandenberg@downtownfairbanks.com</t>
  </si>
  <si>
    <t>Chris Miller</t>
  </si>
  <si>
    <t>ChrisM@designalaska.com</t>
  </si>
  <si>
    <t>David Hayden</t>
  </si>
  <si>
    <t>Downtown Association/L64 Design</t>
  </si>
  <si>
    <t>dhayden@l64design.com</t>
  </si>
  <si>
    <t>Julie Jones</t>
  </si>
  <si>
    <t>Festival Fairbanks</t>
  </si>
  <si>
    <t>julie@festivalfairbanks.org</t>
  </si>
  <si>
    <t>Arlette Eagle Lavelle</t>
  </si>
  <si>
    <t>Taphouse</t>
  </si>
  <si>
    <t>Lavellestaphouse@gmail.com</t>
  </si>
  <si>
    <t>Sue Sprinkle</t>
  </si>
  <si>
    <t>5th Avenue Design</t>
  </si>
  <si>
    <t>suesprinkle@alaska.net</t>
  </si>
  <si>
    <t>(907) 452-3289</t>
  </si>
  <si>
    <t>Ebony &amp; Ivory</t>
  </si>
  <si>
    <t>212 Lacey St, Fairbanks, AK 99701</t>
  </si>
  <si>
    <t>(907) 452-3458</t>
  </si>
  <si>
    <t>Big Rays</t>
  </si>
  <si>
    <t>507 2nd Ave, Fairbanks, AK 99701</t>
  </si>
  <si>
    <t>Patti Mongold</t>
  </si>
  <si>
    <t>Mt. McKinley Bank</t>
  </si>
  <si>
    <t>Scott Allison</t>
  </si>
  <si>
    <t>S Salon</t>
  </si>
  <si>
    <t>ssalonfbks@gmail.com</t>
  </si>
  <si>
    <t>John Jackovich</t>
  </si>
  <si>
    <t>Big I</t>
  </si>
  <si>
    <t>john@bigifairbanks.com</t>
  </si>
  <si>
    <t>(907) 452-6123</t>
  </si>
  <si>
    <t>Thai House</t>
  </si>
  <si>
    <t>412 5th Ave, Fairbanks, AK 99701</t>
  </si>
  <si>
    <t>South Hall Manor</t>
  </si>
  <si>
    <t>401 7th Ave, Fairbanks, AK 99701</t>
  </si>
  <si>
    <t>Tim Cerny</t>
  </si>
  <si>
    <t>Fountainhead Development</t>
  </si>
  <si>
    <t>1501 Queens Way, Fairbanks, AK 99701</t>
  </si>
  <si>
    <t>Stone Soup Café</t>
  </si>
  <si>
    <t>507 Gaffney Rd, Fairbanks, AK 99701</t>
  </si>
  <si>
    <t>Forget Me Not Espresso</t>
  </si>
  <si>
    <t>1246 Noble St, Fairbanks, AK 99701</t>
  </si>
  <si>
    <t>Scicily's Pizza</t>
  </si>
  <si>
    <t>Northward Building</t>
  </si>
  <si>
    <t>455 3rd Ave, Fairbanks, AK 99701</t>
  </si>
  <si>
    <t>Nancy Reeder</t>
  </si>
  <si>
    <t>City Police</t>
  </si>
  <si>
    <t>NReeder@fairbanks.us</t>
  </si>
  <si>
    <t>Tod Chambers</t>
  </si>
  <si>
    <t>City Fire</t>
  </si>
  <si>
    <t>TChambers@fairbanks.us</t>
  </si>
  <si>
    <t>Bob Pristash</t>
  </si>
  <si>
    <t>City Engineering</t>
  </si>
  <si>
    <t>RPristash@fairbanks.us</t>
  </si>
  <si>
    <t>Andrew Ackreman</t>
  </si>
  <si>
    <t>AAckerman@fairbanks.us</t>
  </si>
  <si>
    <t>Jeff Jacobson</t>
  </si>
  <si>
    <t>City Public Works</t>
  </si>
  <si>
    <t>JJacobson@fairbanks.us</t>
  </si>
  <si>
    <t>Jewelz Barker</t>
  </si>
  <si>
    <t>Catalyst Alaska</t>
  </si>
  <si>
    <t>catalystalaska@gmail.com</t>
  </si>
  <si>
    <t>Corey DiRutigliano</t>
  </si>
  <si>
    <t>Bettisworth North</t>
  </si>
  <si>
    <t>cdirutigliano@bettisworthnorth.com</t>
  </si>
  <si>
    <t>Mark Kimerer</t>
  </si>
  <si>
    <t>mkimerer@bettisworthnorth.com</t>
  </si>
  <si>
    <t>Arleigh Hitchcock</t>
  </si>
  <si>
    <t>Tanana Valley Watershed Association</t>
  </si>
  <si>
    <t>arleigh.tvwa@gmail.com</t>
  </si>
  <si>
    <t>Ivet Hall</t>
  </si>
  <si>
    <t>Alaska DOT&amp;PF</t>
  </si>
  <si>
    <t>ivet.hall@alaska.gov</t>
  </si>
  <si>
    <t>Don Galligan</t>
  </si>
  <si>
    <t>FNSB Community Planning</t>
  </si>
  <si>
    <t>Donald.Galligan@fnsb.us</t>
  </si>
  <si>
    <t>Brian Charlton</t>
  </si>
  <si>
    <t>FNSB Parks &amp; Recreation</t>
  </si>
  <si>
    <t>brian.charlton@fnsb.us</t>
  </si>
  <si>
    <t>Michelle Denton</t>
  </si>
  <si>
    <t>FNSB MACS Transit</t>
  </si>
  <si>
    <t>michelle.denton@fnsb.us</t>
  </si>
  <si>
    <t>Larry Zervos</t>
  </si>
  <si>
    <t>BPAC</t>
  </si>
  <si>
    <t>larzed@hotmail.com</t>
  </si>
  <si>
    <t>Donna Gardino</t>
  </si>
  <si>
    <t>djgardino@gmail.com</t>
  </si>
  <si>
    <t>Peter Stern</t>
  </si>
  <si>
    <t>pstern@alaska.net</t>
  </si>
  <si>
    <r>
      <t xml:space="preserve">Nature's </t>
    </r>
    <r>
      <rPr>
        <sz val="11"/>
        <color rgb="FFFF0000"/>
        <rFont val="Avenir Next LT Pro"/>
        <family val="2"/>
      </rPr>
      <t>ReLeaf</t>
    </r>
  </si>
  <si>
    <r>
      <rPr>
        <sz val="11"/>
        <color rgb="FFFF0000"/>
        <rFont val="Avenir Next LT Pro"/>
        <family val="2"/>
      </rPr>
      <t>Northern Lights church of Christ/</t>
    </r>
    <r>
      <rPr>
        <sz val="11"/>
        <color theme="1"/>
        <rFont val="Avenir Next LT Pro"/>
        <family val="2"/>
      </rPr>
      <t>Freindship Baptist Church</t>
    </r>
  </si>
  <si>
    <r>
      <t xml:space="preserve">Street Sounds </t>
    </r>
    <r>
      <rPr>
        <sz val="11"/>
        <color rgb="FFFF0000"/>
        <rFont val="Avenir Next LT Pro"/>
        <family val="2"/>
      </rPr>
      <t>Is on 16th S. Cushman?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</si>
</sst>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</font>
    <font>
      <u/>
      <sz val="11"/>
      <color theme="10"/>
      <name val="Arial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Avenir Next LT Pro"/>
      <family val="2"/>
    </font>
    <font>
      <sz val="11"/>
      <color rgb="FF4D5156"/>
      <name val="Avenir Next LT Pro"/>
      <family val="2"/>
    </font>
    <font>
      <u/>
      <sz val="9"/>
      <color rgb="FF4B4F56"/>
      <name val="Avenir Next LT Pro"/>
      <family val="2"/>
    </font>
    <font>
      <sz val="11"/>
      <color rgb="FF222222"/>
      <name val="Avenir Next LT Pro"/>
      <family val="2"/>
    </font>
    <font>
      <u/>
      <sz val="11"/>
      <color rgb="FF660099"/>
      <name val="Avenir Next LT Pro"/>
      <family val="2"/>
    </font>
    <font>
      <sz val="11"/>
      <color rgb="FFFF0000"/>
      <name val="Avenir Next LT Pro"/>
      <family val="2"/>
    </font>
    <font>
      <sz val="9"/>
      <color rgb="FF1C1E21"/>
      <name val="Avenir Next LT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0" fillId="2" borderId="1" xfId="0" applyFont="1" applyFill="1" applyBorder="1" applyAlignment="1"/>
    <xf numFmtId="0" fontId="4" fillId="0" borderId="1" xfId="1" applyFont="1" applyBorder="1"/>
    <xf numFmtId="0" fontId="4" fillId="2" borderId="1" xfId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rlz=1C1JZAP_enUS902US902&amp;tbm=lcl&amp;sxsrf=ALeKk02BlU7Z2n42nMWnvOktOIbKaaLy6g%3A1592523731585&amp;ei=0_vrXveoI5Lr-gT944rwCg&amp;q=fairbanks+co+op+market&amp;oq=Coop++fairbanks&amp;gs_l=psy-ab.3.1.0i67k1j0i7i10i30k1j0i7i30k1j0i7i10i30k1l2j0i7i30k1l2j0j0i5i10i30k1l2.40274.42051.0.43998.5.5.0.0.0.0.185.561.0j4.4.0....0...1c.1.64.psy-ab..1.4.560....0.xeGBLWxFXNk" TargetMode="External"/><Relationship Id="rId13" Type="http://schemas.openxmlformats.org/officeDocument/2006/relationships/hyperlink" Target="mailto:Lavellestaphouse@gmail.com" TargetMode="External"/><Relationship Id="rId18" Type="http://schemas.openxmlformats.org/officeDocument/2006/relationships/hyperlink" Target="mailto:arleigh.tvwa@gmail.com" TargetMode="External"/><Relationship Id="rId3" Type="http://schemas.openxmlformats.org/officeDocument/2006/relationships/hyperlink" Target="https://www.google.com/search?q=ambassador+apartments+fairbanks+ak&amp;rlz=1C1JZAP_enUS902US902&amp;oq=ambassador+appartments+fa&amp;aqs=chrome.2.69i57j33l2.15028j0j4&amp;sourceid=chrome&amp;ie=UTF-8" TargetMode="External"/><Relationship Id="rId21" Type="http://schemas.openxmlformats.org/officeDocument/2006/relationships/hyperlink" Target="mailto:john@bigifairbanks.com" TargetMode="External"/><Relationship Id="rId7" Type="http://schemas.openxmlformats.org/officeDocument/2006/relationships/hyperlink" Target="https://www.google.com/search?rlz=1C1JZAP_enUS902US902&amp;sxsrf=ALeKk00tr50meFqRlZJihNd01GNjFKeyMQ:1592523727514&amp;q=masonic+temple+fairbanks&amp;npsic=0&amp;rflfq=1&amp;rlha=0&amp;rllag=64827615,-147718166,1874&amp;tbm=lcl&amp;ved=2ahUKEwiQpcyYxYzqAhW_CTQIHdirB6YQtgN6BAgLEAQ&amp;rldoc=1" TargetMode="External"/><Relationship Id="rId12" Type="http://schemas.openxmlformats.org/officeDocument/2006/relationships/hyperlink" Target="mailto:dhayden@l64design.com" TargetMode="External"/><Relationship Id="rId17" Type="http://schemas.openxmlformats.org/officeDocument/2006/relationships/hyperlink" Target="https://www.google.com/search?q=thai+house+fairbanks&amp;rlz=1C1JZAP_enUS902US902&amp;oq=thai+house&amp;aqs=chrome.0.0j69i57j0l6.3746j0j4&amp;sourceid=chrome&amp;ie=UTF-8" TargetMode="External"/><Relationship Id="rId2" Type="http://schemas.openxmlformats.org/officeDocument/2006/relationships/hyperlink" Target="http://share.here.com/r/mylocation/e-eyJuYW1lIjoiQWxhc2thbiBNb3RvciBJbm4iLCJhZGRyZXNzIjoiNDE5IDR0aCBBdmUsIEZhaXJiYW5rcywgQWxhc2thIiwibGF0aXR1ZGUiOjY0Ljg0MjMsImxvbmdpdHVkZSI6LTE0Ny43MTYzMywicHJvdmlkZXJOYW1lIjoiZmFjZWJvb2siLCJwcm92aWRlcklkIjoxMTE0MjQ5ODg4OTE3Njh9?link=addresses&amp;fb_locale=en_US&amp;ref=facebook&amp;fbclid=IwAR3rPNRANVaPgyaNrmL5MbUuSu_3uXg7_gcdybwUu54nZKpjNUM4OUzTMU4" TargetMode="External"/><Relationship Id="rId16" Type="http://schemas.openxmlformats.org/officeDocument/2006/relationships/hyperlink" Target="https://www.google.com/search?rlz=1C1JZAP_enUS902US902&amp;tbm=lcl&amp;sxsrf=ALeKk030nO8rk8HyOJnftklCc16uPRPkmQ%3A1592524183075&amp;ei=l_3rXt7xA9i90PEP4s6d8As&amp;q=big+ray%27s+fairbanks+ak&amp;oq=big+ray%27s+fairbanks+ak&amp;gs_l=psy-ab.3..0j0i7i30k1j38l2.95901.98512.0.98902.10.10.0.0.0.0.241.1154.0j5j2.7.0....0...1c.1.64.psy-ab..4.6.1022...0i13k1j0i8i13i30k1.0.Qcb53ii_5Y4" TargetMode="External"/><Relationship Id="rId20" Type="http://schemas.openxmlformats.org/officeDocument/2006/relationships/hyperlink" Target="mailto:larzed@hotmail.com" TargetMode="External"/><Relationship Id="rId1" Type="http://schemas.openxmlformats.org/officeDocument/2006/relationships/hyperlink" Target="mailto:Heather.Heineken@k12northstar.org" TargetMode="External"/><Relationship Id="rId6" Type="http://schemas.openxmlformats.org/officeDocument/2006/relationships/hyperlink" Target="https://www.google.com/search?rlz=1C1JZAP_enUS902US902&amp;sxsrf=ALeKk00WaaG42_6NHXU6UKeuoP9HSFewoQ%3A1592523567744&amp;ei=L_vrXuyBLYfb-gTP6p2IBg&amp;q=nature%27s+releaf+fairbanks&amp;oq=nature%27s+rele&amp;gs_lcp=CgZwc3ktYWIQAxgBMgIIADIHCAAQFBCHAjICCAAyAggAMgIIADICCAAyAggAMgIIADICCAAyAggAOgQIIxAnOgUIABCRAjoFCAAQsQM6BQgAEIMBOgQIABBDOgcIABCxAxBDOgQIABAKUOqaAVjSrQFg2ssBaABwAHgAgAHRAYgB7AySAQYwLjEyLjGYAQCgAQGqAQdnd3Mtd2l6&amp;sclient=psy-ab" TargetMode="External"/><Relationship Id="rId11" Type="http://schemas.openxmlformats.org/officeDocument/2006/relationships/hyperlink" Target="mailto:dhickok@explorefairbanks.com" TargetMode="External"/><Relationship Id="rId5" Type="http://schemas.openxmlformats.org/officeDocument/2006/relationships/hyperlink" Target="https://www.google.com/search?rlz=1C1JZAP_enUS902US902&amp;sxsrf=ALeKk025J_sNFM2kA4oOuoFP_clu6xypdg%3A1592523544515&amp;ei=GPvrXtaFH8Sy0PEP1Pea-Ac&amp;q=Advocacy+Services+of+Alaska&amp;oq=Advocacy+Services+of+Alaska&amp;gs_lcp=CgZwc3ktYWIQAzIHCAAQFBCHAjICCAAyBggAEBYQHjICCCY6BAgAEEdQ0KMBWNCjAWCUqwFoAHABeACAAX6IAX6SAQMwLjGYAQCgAQKgAQGqAQdnd3Mtd2l6&amp;sclient=psy-ab&amp;ved=0ahUKEwjW8arBxIzqAhVEGTQIHdS7Bn8Q4dUDCAw&amp;uact=5" TargetMode="External"/><Relationship Id="rId15" Type="http://schemas.openxmlformats.org/officeDocument/2006/relationships/hyperlink" Target="https://www.google.com/search?rlz=1C1JZAP_enUS902US902&amp;tbm=lcl&amp;sxsrf=ALeKk00FDA8GGFaNdUbPM3reoSxicx1XpQ%3A1592524146435&amp;ei=cv3rXs7oGZ7O0PEPh66jyAs&amp;q=ebony+and+ivory+fairbanks+ak&amp;oq=ebony+and+ivory+fairbanks+ak&amp;gs_l=psy-ab.3...32849.35326.0.35721.15.13.0.0.0.0.226.1435.0j9j1.10.0....0...1c.1.64.psy-ab..8.1.156...0i7i30k1j0i7i5i30k1.0.DGbEyYHF_r4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google.com/search?rlz=1C1JZAP_enUS902US902&amp;tbm=lcl&amp;sxsrf=ALeKk02_KcEmy3NkcMj6WqdJgK4szCuPJA%3A1592523944043&amp;ei=qPzrXuaDAsjB0PEPjtKK2AQ&amp;q=friendship+baptist+church+fairbanks+ak&amp;oq=friendship+baptist+church+fairbanks&amp;gs_l=psy-ab.3.0.0i22i30k1.45590.50703.0.52010.24.18.0.3.3.0.184.1755.0j12.12.0....0...1c.1.64.psy-ab..9.15.1765...0j35i39k1j0i67k1j0i273k1j0i433k1j0i433i67k1j0i10i67k1j0i20i263k1.0.tLFV9nWrFBI" TargetMode="External"/><Relationship Id="rId19" Type="http://schemas.openxmlformats.org/officeDocument/2006/relationships/hyperlink" Target="mailto:Donald.Galligan@fnsb.us" TargetMode="External"/><Relationship Id="rId4" Type="http://schemas.openxmlformats.org/officeDocument/2006/relationships/hyperlink" Target="https://www.google.com/search?rlz=1C1JZAP_enUS902US902&amp;sxsrf=ALeKk01Vvi-5jhh8yqZop8zqRHk2KWvhtg%3A1592523509415&amp;ei=9frrXt39GM3U-gS5hYroCw&amp;hotel_occupancy=&amp;q=the+library+bar+and+bites+fairbanks&amp;oq=the+library&amp;gs_lcp=CgZwc3ktYWIQAxgBMgQIABBDMgQIABBDMgQIABBDMgUIABCxAzIFCAAQsQMyAggAMgIIADIFCAAQsQMyAggAMgIIADoECCMQJzoFCAAQkQI6BQgAEIMBOgcIABAUEIcCOgcIABCxAxBDUL_uAViv-AFg1oICaABwAHgAgAGkAYgB9AqSAQQwLjExmAEAoAEBqgEHZ3dzLXdpeg&amp;sclient=psy-ab" TargetMode="External"/><Relationship Id="rId9" Type="http://schemas.openxmlformats.org/officeDocument/2006/relationships/hyperlink" Target="https://www.google.com/search?rlz=1C1JZAP_enUS902US902&amp;tbm=lcl&amp;sxsrf=ALeKk03h6Z0SUoLLOJ8QYbgGNXv_I6q3kg%3A1592523776750&amp;ei=APzrXpifLZnP0PEP6bee8AM&amp;q=access+alaska+fairbanks&amp;oq=access+alaska&amp;gs_l=psy-ab.3.1.0j0i67k1l2j0l7.25104.27015.0.29476.13.10.0.2.2.0.174.998.0j7.7.0....0...1c.1.64.psy-ab..4.9.1016...35i39k1j0i273k1j0i433k1j0i131k1j0i20i263k1j0i131i273k1j0i433i67k1j0i10k1.0.xY0TlalgAvQ" TargetMode="External"/><Relationship Id="rId14" Type="http://schemas.openxmlformats.org/officeDocument/2006/relationships/hyperlink" Target="mailto:suesprinkle@alaska.net" TargetMode="External"/><Relationship Id="rId22" Type="http://schemas.openxmlformats.org/officeDocument/2006/relationships/hyperlink" Target="mailto:ssalonfbk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zoomScale="130" zoomScaleNormal="130" workbookViewId="0">
      <selection activeCell="E9" sqref="E9"/>
    </sheetView>
  </sheetViews>
  <sheetFormatPr defaultColWidth="12.625" defaultRowHeight="15" customHeight="1" x14ac:dyDescent="0.25"/>
  <cols>
    <col min="1" max="1" width="25.75" style="2" customWidth="1"/>
    <col min="2" max="2" width="53.75" style="2" bestFit="1" customWidth="1"/>
    <col min="3" max="3" width="43.25" style="2" bestFit="1" customWidth="1"/>
    <col min="4" max="25" width="7.625" style="1" customWidth="1"/>
    <col min="26" max="16384" width="12.625" style="1"/>
  </cols>
  <sheetData>
    <row r="1" spans="1:3" s="13" customFormat="1" ht="26.25" customHeight="1" x14ac:dyDescent="0.2">
      <c r="A1" s="12" t="s">
        <v>0</v>
      </c>
      <c r="B1" s="12" t="s">
        <v>1</v>
      </c>
      <c r="C1" s="12" t="s">
        <v>2</v>
      </c>
    </row>
    <row r="2" spans="1:3" x14ac:dyDescent="0.25">
      <c r="B2" s="3" t="s">
        <v>3</v>
      </c>
    </row>
    <row r="3" spans="1:3" x14ac:dyDescent="0.25">
      <c r="A3" s="3" t="s">
        <v>4</v>
      </c>
      <c r="B3" s="3" t="s">
        <v>5</v>
      </c>
      <c r="C3" s="4" t="s">
        <v>6</v>
      </c>
    </row>
    <row r="4" spans="1:3" x14ac:dyDescent="0.25">
      <c r="A4" s="5" t="s">
        <v>7</v>
      </c>
      <c r="B4" s="3" t="s">
        <v>8</v>
      </c>
      <c r="C4" s="6" t="s">
        <v>9</v>
      </c>
    </row>
    <row r="5" spans="1:3" x14ac:dyDescent="0.25">
      <c r="A5" s="7" t="s">
        <v>10</v>
      </c>
      <c r="B5" s="3" t="s">
        <v>11</v>
      </c>
      <c r="C5" s="8" t="s">
        <v>12</v>
      </c>
    </row>
    <row r="6" spans="1:3" x14ac:dyDescent="0.25">
      <c r="A6" s="7" t="s">
        <v>13</v>
      </c>
      <c r="B6" s="3" t="s">
        <v>14</v>
      </c>
      <c r="C6" s="8" t="s">
        <v>15</v>
      </c>
    </row>
    <row r="7" spans="1:3" x14ac:dyDescent="0.25">
      <c r="A7" s="7" t="s">
        <v>16</v>
      </c>
      <c r="B7" s="3" t="s">
        <v>17</v>
      </c>
      <c r="C7" s="8" t="s">
        <v>18</v>
      </c>
    </row>
    <row r="8" spans="1:3" x14ac:dyDescent="0.25">
      <c r="A8" s="7" t="s">
        <v>19</v>
      </c>
      <c r="B8" s="2" t="s">
        <v>133</v>
      </c>
      <c r="C8" s="8" t="s">
        <v>20</v>
      </c>
    </row>
    <row r="9" spans="1:3" x14ac:dyDescent="0.25">
      <c r="A9" s="7"/>
      <c r="B9" s="3" t="s">
        <v>21</v>
      </c>
      <c r="C9" s="5" t="s">
        <v>22</v>
      </c>
    </row>
    <row r="10" spans="1:3" x14ac:dyDescent="0.25">
      <c r="A10" s="7" t="s">
        <v>23</v>
      </c>
      <c r="B10" s="3" t="s">
        <v>24</v>
      </c>
      <c r="C10" s="8" t="s">
        <v>25</v>
      </c>
    </row>
    <row r="11" spans="1:3" x14ac:dyDescent="0.25">
      <c r="A11" s="7" t="s">
        <v>26</v>
      </c>
      <c r="B11" s="3" t="s">
        <v>27</v>
      </c>
      <c r="C11" s="8" t="s">
        <v>28</v>
      </c>
    </row>
    <row r="12" spans="1:3" x14ac:dyDescent="0.25">
      <c r="A12" s="7" t="s">
        <v>29</v>
      </c>
      <c r="B12" s="3" t="s">
        <v>30</v>
      </c>
      <c r="C12" s="8" t="s">
        <v>31</v>
      </c>
    </row>
    <row r="13" spans="1:3" x14ac:dyDescent="0.25">
      <c r="B13" s="3" t="s">
        <v>32</v>
      </c>
    </row>
    <row r="14" spans="1:3" x14ac:dyDescent="0.25">
      <c r="B14" s="3" t="s">
        <v>33</v>
      </c>
    </row>
    <row r="15" spans="1:3" x14ac:dyDescent="0.25">
      <c r="A15" s="9" t="s">
        <v>34</v>
      </c>
      <c r="B15" s="3" t="s">
        <v>35</v>
      </c>
      <c r="C15" s="8" t="s">
        <v>36</v>
      </c>
    </row>
    <row r="16" spans="1:3" x14ac:dyDescent="0.25">
      <c r="A16" s="7" t="s">
        <v>37</v>
      </c>
      <c r="B16" s="2" t="s">
        <v>134</v>
      </c>
      <c r="C16" s="8" t="s">
        <v>38</v>
      </c>
    </row>
    <row r="17" spans="1:3" x14ac:dyDescent="0.25">
      <c r="B17" s="3" t="s">
        <v>39</v>
      </c>
    </row>
    <row r="18" spans="1:3" x14ac:dyDescent="0.25">
      <c r="B18" s="2" t="s">
        <v>135</v>
      </c>
    </row>
    <row r="19" spans="1:3" x14ac:dyDescent="0.25">
      <c r="A19" s="3" t="s">
        <v>40</v>
      </c>
      <c r="B19" s="3" t="s">
        <v>41</v>
      </c>
      <c r="C19" s="4" t="s">
        <v>42</v>
      </c>
    </row>
    <row r="20" spans="1:3" x14ac:dyDescent="0.25">
      <c r="A20" s="3" t="s">
        <v>43</v>
      </c>
      <c r="B20" s="3" t="s">
        <v>44</v>
      </c>
      <c r="C20" s="3" t="s">
        <v>45</v>
      </c>
    </row>
    <row r="21" spans="1:3" ht="15.75" customHeight="1" x14ac:dyDescent="0.25">
      <c r="A21" s="3" t="s">
        <v>46</v>
      </c>
      <c r="B21" s="3" t="s">
        <v>44</v>
      </c>
      <c r="C21" s="3" t="s">
        <v>47</v>
      </c>
    </row>
    <row r="22" spans="1:3" ht="15.75" customHeight="1" x14ac:dyDescent="0.25">
      <c r="A22" s="3" t="s">
        <v>48</v>
      </c>
      <c r="B22" s="3" t="s">
        <v>49</v>
      </c>
      <c r="C22" s="4" t="s">
        <v>50</v>
      </c>
    </row>
    <row r="23" spans="1:3" ht="15.75" customHeight="1" x14ac:dyDescent="0.25">
      <c r="A23" s="3" t="s">
        <v>51</v>
      </c>
      <c r="B23" s="3" t="s">
        <v>52</v>
      </c>
      <c r="C23" s="3" t="s">
        <v>53</v>
      </c>
    </row>
    <row r="24" spans="1:3" ht="15.75" customHeight="1" x14ac:dyDescent="0.25">
      <c r="A24" s="3" t="s">
        <v>54</v>
      </c>
      <c r="B24" s="3" t="s">
        <v>55</v>
      </c>
      <c r="C24" s="10" t="s">
        <v>56</v>
      </c>
    </row>
    <row r="25" spans="1:3" ht="15.75" customHeight="1" x14ac:dyDescent="0.25">
      <c r="A25" s="3" t="s">
        <v>57</v>
      </c>
      <c r="B25" s="3" t="s">
        <v>58</v>
      </c>
      <c r="C25" s="4" t="s">
        <v>59</v>
      </c>
    </row>
    <row r="26" spans="1:3" ht="15.75" customHeight="1" x14ac:dyDescent="0.25">
      <c r="A26" s="7" t="s">
        <v>60</v>
      </c>
      <c r="B26" s="3" t="s">
        <v>61</v>
      </c>
      <c r="C26" s="8" t="s">
        <v>62</v>
      </c>
    </row>
    <row r="27" spans="1:3" ht="15.75" customHeight="1" x14ac:dyDescent="0.25">
      <c r="A27" s="7" t="s">
        <v>63</v>
      </c>
      <c r="B27" s="3" t="s">
        <v>64</v>
      </c>
      <c r="C27" s="8" t="s">
        <v>65</v>
      </c>
    </row>
    <row r="28" spans="1:3" ht="15.75" customHeight="1" x14ac:dyDescent="0.25">
      <c r="A28" s="3" t="s">
        <v>66</v>
      </c>
      <c r="B28" s="3" t="s">
        <v>67</v>
      </c>
    </row>
    <row r="29" spans="1:3" ht="15.75" customHeight="1" x14ac:dyDescent="0.25">
      <c r="A29" s="3" t="s">
        <v>68</v>
      </c>
      <c r="B29" s="3" t="s">
        <v>69</v>
      </c>
      <c r="C29" s="11" t="s">
        <v>70</v>
      </c>
    </row>
    <row r="30" spans="1:3" ht="15.75" customHeight="1" x14ac:dyDescent="0.25">
      <c r="A30" s="3" t="s">
        <v>71</v>
      </c>
      <c r="B30" s="3" t="s">
        <v>72</v>
      </c>
      <c r="C30" s="11" t="s">
        <v>73</v>
      </c>
    </row>
    <row r="31" spans="1:3" ht="15.75" customHeight="1" x14ac:dyDescent="0.25">
      <c r="A31" s="7" t="s">
        <v>74</v>
      </c>
      <c r="B31" s="3" t="s">
        <v>75</v>
      </c>
      <c r="C31" s="8" t="s">
        <v>76</v>
      </c>
    </row>
    <row r="32" spans="1:3" ht="15.75" customHeight="1" x14ac:dyDescent="0.25">
      <c r="A32" s="3">
        <f>19074516426</f>
        <v>19074516426</v>
      </c>
      <c r="B32" s="3" t="s">
        <v>77</v>
      </c>
      <c r="C32" s="2" t="s">
        <v>78</v>
      </c>
    </row>
    <row r="33" spans="1:3" ht="15.75" customHeight="1" x14ac:dyDescent="0.25">
      <c r="A33" s="3" t="s">
        <v>79</v>
      </c>
      <c r="B33" s="3" t="s">
        <v>80</v>
      </c>
      <c r="C33" s="2" t="s">
        <v>81</v>
      </c>
    </row>
    <row r="34" spans="1:3" ht="15.75" customHeight="1" x14ac:dyDescent="0.25">
      <c r="A34" s="3">
        <f>19074521974</f>
        <v>19074521974</v>
      </c>
      <c r="B34" s="3" t="s">
        <v>82</v>
      </c>
      <c r="C34" s="2" t="s">
        <v>83</v>
      </c>
    </row>
    <row r="35" spans="1:3" ht="15.75" customHeight="1" x14ac:dyDescent="0.25">
      <c r="A35" s="3">
        <f>19074578777</f>
        <v>19074578777</v>
      </c>
      <c r="B35" s="3" t="s">
        <v>84</v>
      </c>
      <c r="C35" s="2" t="s">
        <v>85</v>
      </c>
    </row>
    <row r="36" spans="1:3" ht="15.75" customHeight="1" x14ac:dyDescent="0.25">
      <c r="A36" s="3">
        <f>19073338000</f>
        <v>19073338000</v>
      </c>
      <c r="B36" s="3" t="s">
        <v>86</v>
      </c>
      <c r="C36" s="2" t="s">
        <v>85</v>
      </c>
    </row>
    <row r="37" spans="1:3" ht="15.75" customHeight="1" x14ac:dyDescent="0.25">
      <c r="A37" s="3">
        <f>19074564274</f>
        <v>19074564274</v>
      </c>
      <c r="B37" s="3" t="s">
        <v>87</v>
      </c>
      <c r="C37" s="2" t="s">
        <v>88</v>
      </c>
    </row>
    <row r="38" spans="1:3" ht="15.75" customHeight="1" x14ac:dyDescent="0.25">
      <c r="A38" s="3" t="s">
        <v>89</v>
      </c>
      <c r="B38" s="3" t="s">
        <v>90</v>
      </c>
      <c r="C38" s="3" t="s">
        <v>91</v>
      </c>
    </row>
    <row r="39" spans="1:3" ht="15.75" customHeight="1" x14ac:dyDescent="0.25">
      <c r="A39" s="3" t="s">
        <v>92</v>
      </c>
      <c r="B39" s="3" t="s">
        <v>93</v>
      </c>
      <c r="C39" s="3" t="s">
        <v>94</v>
      </c>
    </row>
    <row r="40" spans="1:3" ht="15.75" customHeight="1" x14ac:dyDescent="0.25">
      <c r="A40" s="3" t="s">
        <v>95</v>
      </c>
      <c r="B40" s="3" t="s">
        <v>96</v>
      </c>
      <c r="C40" s="3" t="s">
        <v>97</v>
      </c>
    </row>
    <row r="41" spans="1:3" ht="15.75" customHeight="1" x14ac:dyDescent="0.25">
      <c r="A41" s="3" t="s">
        <v>98</v>
      </c>
      <c r="B41" s="3" t="s">
        <v>96</v>
      </c>
      <c r="C41" s="3" t="s">
        <v>99</v>
      </c>
    </row>
    <row r="42" spans="1:3" ht="15.75" customHeight="1" x14ac:dyDescent="0.25">
      <c r="A42" s="3" t="s">
        <v>100</v>
      </c>
      <c r="B42" s="3" t="s">
        <v>101</v>
      </c>
      <c r="C42" s="3" t="s">
        <v>102</v>
      </c>
    </row>
    <row r="43" spans="1:3" ht="15.75" customHeight="1" x14ac:dyDescent="0.25">
      <c r="A43" s="3" t="s">
        <v>103</v>
      </c>
      <c r="B43" s="3" t="s">
        <v>104</v>
      </c>
      <c r="C43" s="3" t="s">
        <v>105</v>
      </c>
    </row>
    <row r="44" spans="1:3" ht="15.75" customHeight="1" x14ac:dyDescent="0.25">
      <c r="A44" s="3" t="s">
        <v>106</v>
      </c>
      <c r="B44" s="3" t="s">
        <v>107</v>
      </c>
      <c r="C44" s="3" t="s">
        <v>108</v>
      </c>
    </row>
    <row r="45" spans="1:3" ht="15.75" customHeight="1" x14ac:dyDescent="0.25">
      <c r="A45" s="3" t="s">
        <v>109</v>
      </c>
      <c r="B45" s="3" t="s">
        <v>107</v>
      </c>
      <c r="C45" s="4" t="s">
        <v>110</v>
      </c>
    </row>
    <row r="46" spans="1:3" ht="15.75" customHeight="1" x14ac:dyDescent="0.25">
      <c r="A46" s="3" t="s">
        <v>111</v>
      </c>
      <c r="B46" s="3" t="s">
        <v>112</v>
      </c>
      <c r="C46" s="4" t="s">
        <v>113</v>
      </c>
    </row>
    <row r="47" spans="1:3" ht="15.75" customHeight="1" x14ac:dyDescent="0.25">
      <c r="A47" s="3" t="s">
        <v>114</v>
      </c>
      <c r="B47" s="3" t="s">
        <v>115</v>
      </c>
      <c r="C47" s="4" t="s">
        <v>116</v>
      </c>
    </row>
    <row r="48" spans="1:3" ht="15.75" customHeight="1" x14ac:dyDescent="0.25">
      <c r="A48" s="3" t="s">
        <v>117</v>
      </c>
      <c r="B48" s="3" t="s">
        <v>118</v>
      </c>
      <c r="C48" s="4" t="s">
        <v>119</v>
      </c>
    </row>
    <row r="49" spans="1:3" ht="15.75" customHeight="1" x14ac:dyDescent="0.25">
      <c r="A49" s="3" t="s">
        <v>120</v>
      </c>
      <c r="B49" s="3" t="s">
        <v>121</v>
      </c>
      <c r="C49" s="3" t="s">
        <v>122</v>
      </c>
    </row>
    <row r="50" spans="1:3" ht="15.75" customHeight="1" x14ac:dyDescent="0.25">
      <c r="A50" s="3" t="s">
        <v>123</v>
      </c>
      <c r="B50" s="3" t="s">
        <v>124</v>
      </c>
      <c r="C50" s="3" t="s">
        <v>125</v>
      </c>
    </row>
    <row r="51" spans="1:3" ht="15.75" customHeight="1" x14ac:dyDescent="0.25">
      <c r="A51" s="3" t="s">
        <v>126</v>
      </c>
      <c r="B51" s="3" t="s">
        <v>127</v>
      </c>
      <c r="C51" s="4" t="s">
        <v>128</v>
      </c>
    </row>
    <row r="52" spans="1:3" ht="15.75" customHeight="1" x14ac:dyDescent="0.25">
      <c r="A52" s="3" t="s">
        <v>129</v>
      </c>
      <c r="B52" s="3" t="s">
        <v>127</v>
      </c>
      <c r="C52" s="3" t="s">
        <v>130</v>
      </c>
    </row>
    <row r="53" spans="1:3" ht="15.75" customHeight="1" x14ac:dyDescent="0.25">
      <c r="A53" s="3" t="s">
        <v>131</v>
      </c>
      <c r="B53" s="3" t="s">
        <v>127</v>
      </c>
      <c r="C53" s="3" t="s">
        <v>132</v>
      </c>
    </row>
    <row r="54" spans="1:3" ht="15.75" customHeight="1" x14ac:dyDescent="0.25"/>
    <row r="55" spans="1:3" ht="15.75" customHeight="1" x14ac:dyDescent="0.25"/>
    <row r="56" spans="1:3" ht="15.75" customHeight="1" x14ac:dyDescent="0.25"/>
    <row r="57" spans="1:3" ht="15.75" customHeight="1" x14ac:dyDescent="0.25"/>
    <row r="58" spans="1:3" ht="15.75" customHeight="1" x14ac:dyDescent="0.25"/>
    <row r="59" spans="1:3" ht="15.75" customHeight="1" x14ac:dyDescent="0.25"/>
    <row r="60" spans="1:3" ht="15.75" customHeight="1" x14ac:dyDescent="0.25"/>
    <row r="61" spans="1:3" ht="15.75" customHeight="1" x14ac:dyDescent="0.25"/>
    <row r="62" spans="1:3" ht="15.75" customHeight="1" x14ac:dyDescent="0.25"/>
    <row r="63" spans="1:3" ht="15.75" customHeight="1" x14ac:dyDescent="0.25"/>
    <row r="64" spans="1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C3" r:id="rId1" xr:uid="{00000000-0004-0000-0000-000000000000}"/>
    <hyperlink ref="C4" r:id="rId2" xr:uid="{00000000-0004-0000-0000-000001000000}"/>
    <hyperlink ref="A5" r:id="rId3" xr:uid="{00000000-0004-0000-0000-000002000000}"/>
    <hyperlink ref="A6" r:id="rId4" xr:uid="{00000000-0004-0000-0000-000003000000}"/>
    <hyperlink ref="A7" r:id="rId5" xr:uid="{00000000-0004-0000-0000-000004000000}"/>
    <hyperlink ref="A8" r:id="rId6" xr:uid="{00000000-0004-0000-0000-000005000000}"/>
    <hyperlink ref="A10" r:id="rId7" xr:uid="{00000000-0004-0000-0000-000006000000}"/>
    <hyperlink ref="A11" r:id="rId8" xr:uid="{00000000-0004-0000-0000-000007000000}"/>
    <hyperlink ref="A12" r:id="rId9" xr:uid="{00000000-0004-0000-0000-000008000000}"/>
    <hyperlink ref="A16" r:id="rId10" xr:uid="{00000000-0004-0000-0000-000009000000}"/>
    <hyperlink ref="C19" r:id="rId11" xr:uid="{00000000-0004-0000-0000-00000A000000}"/>
    <hyperlink ref="C22" r:id="rId12" xr:uid="{00000000-0004-0000-0000-00000B000000}"/>
    <hyperlink ref="C24" r:id="rId13" xr:uid="{00000000-0004-0000-0000-00000C000000}"/>
    <hyperlink ref="C25" r:id="rId14" xr:uid="{00000000-0004-0000-0000-00000D000000}"/>
    <hyperlink ref="A26" r:id="rId15" xr:uid="{00000000-0004-0000-0000-00000E000000}"/>
    <hyperlink ref="A27" r:id="rId16" xr:uid="{00000000-0004-0000-0000-00000F000000}"/>
    <hyperlink ref="A31" r:id="rId17" xr:uid="{00000000-0004-0000-0000-000010000000}"/>
    <hyperlink ref="C46" r:id="rId18" xr:uid="{00000000-0004-0000-0000-000011000000}"/>
    <hyperlink ref="C48" r:id="rId19" xr:uid="{00000000-0004-0000-0000-000012000000}"/>
    <hyperlink ref="C51" r:id="rId20" xr:uid="{00000000-0004-0000-0000-000013000000}"/>
    <hyperlink ref="C30" r:id="rId21" xr:uid="{49595B26-7B58-4F4D-84EB-DB46C9AA3152}"/>
    <hyperlink ref="C29" r:id="rId22" xr:uid="{7EC3D233-3830-4D13-87C0-09AD35885692}"/>
  </hyperlinks>
  <pageMargins left="0.7" right="0.7" top="0.75" bottom="0.75" header="0" footer="0"/>
  <pageSetup orientation="portrait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4B66C2AA23A44784C014404237CC1B" ma:contentTypeVersion="12" ma:contentTypeDescription="Create a new document." ma:contentTypeScope="" ma:versionID="8f5f4f09a53af35166df917619ffde54">
  <xsd:schema xmlns:xsd="http://www.w3.org/2001/XMLSchema" xmlns:xs="http://www.w3.org/2001/XMLSchema" xmlns:p="http://schemas.microsoft.com/office/2006/metadata/properties" xmlns:ns2="05a610e1-4309-45d6-b60d-b6ec015d44d4" xmlns:ns3="821afee1-c5b0-48d8-8acd-5820d6d5d48d" targetNamespace="http://schemas.microsoft.com/office/2006/metadata/properties" ma:root="true" ma:fieldsID="22397139ec4b1fdaab7acdd5fa1695fb" ns2:_="" ns3:_="">
    <xsd:import namespace="05a610e1-4309-45d6-b60d-b6ec015d44d4"/>
    <xsd:import namespace="821afee1-c5b0-48d8-8acd-5820d6d5d48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610e1-4309-45d6-b60d-b6ec015d44d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a70043d9-6c40-4731-92f9-08f9bc5ea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afee1-c5b0-48d8-8acd-5820d6d5d48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41819ea-4a97-414c-b836-8bd992e4d153}" ma:internalName="TaxCatchAll" ma:showField="CatchAllData" ma:web="821afee1-c5b0-48d8-8acd-5820d6d5d4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1afee1-c5b0-48d8-8acd-5820d6d5d48d" xsi:nil="true"/>
    <lcf76f155ced4ddcb4097134ff3c332f xmlns="05a610e1-4309-45d6-b60d-b6ec015d44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6E33B8-5EB3-4047-BCDE-65C98C41A6EC}"/>
</file>

<file path=customXml/itemProps2.xml><?xml version="1.0" encoding="utf-8"?>
<ds:datastoreItem xmlns:ds="http://schemas.openxmlformats.org/officeDocument/2006/customXml" ds:itemID="{2A2718C5-3A6C-4A81-85B2-AE307A47C42E}"/>
</file>

<file path=customXml/itemProps3.xml><?xml version="1.0" encoding="utf-8"?>
<ds:datastoreItem xmlns:ds="http://schemas.openxmlformats.org/officeDocument/2006/customXml" ds:itemID="{C23DED0F-9A3E-43CF-9DE6-7DBFB4C70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Lunsford</cp:lastModifiedBy>
  <dcterms:modified xsi:type="dcterms:W3CDTF">2021-02-11T23:40:07Z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0x010100814B66C2AA23A44784C014404237CC1B</vt:lpwstr>
  </property>
  <property fmtid="{D5CDD505-2E9C-101B-9397-08002B2CF9AE}" pid="3" name="Order">
    <vt:r8>390600</vt:r8>
  </property>
</Properties>
</file>